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20" tabRatio="500" activeTab="0"/>
  </bookViews>
  <sheets>
    <sheet name="srnci, jeleni, danci, mufloni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<sst xmlns="http://schemas.openxmlformats.org/spreadsheetml/2006/main" count="64" uniqueCount="31">
  <si>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Srnčí</t>
  </si>
  <si>
    <t>I.VT</t>
  </si>
  <si>
    <t>II.VT</t>
  </si>
  <si>
    <t>III.VT</t>
  </si>
  <si>
    <t>Sa</t>
  </si>
  <si>
    <t>srna</t>
  </si>
  <si>
    <t>srnče</t>
  </si>
  <si>
    <t>celkem</t>
  </si>
  <si>
    <t>plán</t>
  </si>
  <si>
    <t>lov</t>
  </si>
  <si>
    <t>z toho nehodnoceno</t>
  </si>
  <si>
    <t>nehodnocený úhyn</t>
  </si>
  <si>
    <t>plnění plánu bez úhynu (%)</t>
  </si>
  <si>
    <t>plnění plánu celkem (%)</t>
  </si>
  <si>
    <t>medaile: zlato - 1 ks, stříbro - 4 ks, bronz - 3 ks</t>
  </si>
  <si>
    <t>hodnoty chovnosti: průběrný - 556 ks, MČ - 67 ks, VČ - 20 ks</t>
  </si>
  <si>
    <t>Jelení</t>
  </si>
  <si>
    <t>laň</t>
  </si>
  <si>
    <t>kolouch</t>
  </si>
  <si>
    <t>medaile: zlato - 0 ks, stříbro - 0 ks, bronz - 9 ks</t>
  </si>
  <si>
    <t>hodnoty chovnosti: průběrný - 76 ks, MČ - 3 ks, VČ -13 ks</t>
  </si>
  <si>
    <t>Daňčí</t>
  </si>
  <si>
    <t>daněla</t>
  </si>
  <si>
    <t>daňče</t>
  </si>
  <si>
    <t>medaile: zlato - 2 ks, stříbro - 12 ks, bronz - 8 ks</t>
  </si>
  <si>
    <t>hodnoty chovnosti: průběrný - 163 ks, MČ - 35 ks, VČ - 33 ks</t>
  </si>
  <si>
    <t>Mufloní</t>
  </si>
  <si>
    <t>muflonka</t>
  </si>
  <si>
    <t>muflonče</t>
  </si>
  <si>
    <t>medaile: zlato - 4 ks, stříbro - 5 ks, bronz - 7 ks</t>
  </si>
  <si>
    <t>hodnoty chovnosti: průběrný - 29 ks, MČ - 13 ks, VČ - 5 ks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</si>
</sst>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4" borderId="15" xfId="0" applyNumberForma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" fontId="0" fillId="0" borderId="15" xfId="0" applyNumberFormat="1" applyFill="1" applyBorder="1" applyAlignment="1">
      <alignment vertical="center"/>
    </xf>
    <xf numFmtId="0" fontId="0" fillId="33" borderId="15" xfId="0" applyNumberFormat="1" applyFill="1" applyBorder="1" applyAlignment="1">
      <alignment vertical="center"/>
    </xf>
    <xf numFmtId="1" fontId="1" fillId="34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/>
    </xf>
    <xf numFmtId="1" fontId="0" fillId="34" borderId="15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16" xfId="0" applyNumberFormat="1" applyFill="1" applyBorder="1" applyAlignment="1">
      <alignment horizontal="center" vertical="center"/>
    </xf>
    <xf numFmtId="1" fontId="1" fillId="34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6.140625" style="1" customWidth="1"/>
    <col min="2" max="16384" width="9.140625" style="1" customWidth="1"/>
  </cols>
  <sheetData>
    <row r="1" spans="1:9" s="4" customFormat="1" ht="18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0" t="s">
        <v>7</v>
      </c>
      <c r="I1" s="30"/>
    </row>
    <row r="2" spans="1:9" s="9" customFormat="1" ht="18" customHeight="1">
      <c r="A2" s="5" t="s">
        <v>8</v>
      </c>
      <c r="B2" s="6">
        <v>366</v>
      </c>
      <c r="C2" s="6">
        <v>206</v>
      </c>
      <c r="D2" s="6">
        <v>226</v>
      </c>
      <c r="E2" s="7">
        <f>D2+C2+B2</f>
        <v>798</v>
      </c>
      <c r="F2" s="8">
        <v>661</v>
      </c>
      <c r="G2" s="8">
        <v>499</v>
      </c>
      <c r="H2" s="31">
        <f>E2+F2+G2</f>
        <v>1958</v>
      </c>
      <c r="I2" s="31"/>
    </row>
    <row r="3" spans="1:9" s="9" customFormat="1" ht="18" customHeight="1">
      <c r="A3" s="10" t="s">
        <v>9</v>
      </c>
      <c r="B3" s="11">
        <v>292</v>
      </c>
      <c r="C3" s="11">
        <v>171</v>
      </c>
      <c r="D3" s="11">
        <v>181</v>
      </c>
      <c r="E3" s="12">
        <f>D3+C3+B3</f>
        <v>644</v>
      </c>
      <c r="F3" s="13">
        <v>352</v>
      </c>
      <c r="G3" s="13">
        <v>283</v>
      </c>
      <c r="H3" s="14">
        <f>E3+F3+G3+H4</f>
        <v>1303</v>
      </c>
      <c r="I3" s="32">
        <f>H3+H5</f>
        <v>1924</v>
      </c>
    </row>
    <row r="4" spans="1:9" s="9" customFormat="1" ht="18" customHeight="1">
      <c r="A4" s="15" t="s">
        <v>10</v>
      </c>
      <c r="B4" s="16"/>
      <c r="C4" s="16"/>
      <c r="D4" s="16"/>
      <c r="E4" s="17"/>
      <c r="F4" s="17"/>
      <c r="G4" s="17"/>
      <c r="H4" s="18">
        <v>24</v>
      </c>
      <c r="I4" s="32"/>
    </row>
    <row r="5" spans="1:9" s="9" customFormat="1" ht="18" customHeight="1">
      <c r="A5" s="10" t="s">
        <v>11</v>
      </c>
      <c r="B5" s="19"/>
      <c r="C5" s="19"/>
      <c r="D5" s="19"/>
      <c r="E5" s="20"/>
      <c r="F5" s="20"/>
      <c r="G5" s="20"/>
      <c r="H5" s="21">
        <v>621</v>
      </c>
      <c r="I5" s="32"/>
    </row>
    <row r="6" spans="1:9" s="9" customFormat="1" ht="18" customHeight="1">
      <c r="A6" s="10" t="s">
        <v>12</v>
      </c>
      <c r="B6" s="22">
        <f aca="true" t="shared" si="0" ref="B6:H6">B3/B2*100</f>
        <v>79.78142076502732</v>
      </c>
      <c r="C6" s="22">
        <f t="shared" si="0"/>
        <v>83.00970873786407</v>
      </c>
      <c r="D6" s="22">
        <f t="shared" si="0"/>
        <v>80.08849557522124</v>
      </c>
      <c r="E6" s="22">
        <f t="shared" si="0"/>
        <v>80.7017543859649</v>
      </c>
      <c r="F6" s="22">
        <f t="shared" si="0"/>
        <v>53.25264750378215</v>
      </c>
      <c r="G6" s="22">
        <f t="shared" si="0"/>
        <v>56.71342685370742</v>
      </c>
      <c r="H6" s="22">
        <f t="shared" si="0"/>
        <v>66.54749744637385</v>
      </c>
      <c r="I6" s="23"/>
    </row>
    <row r="7" spans="1:9" s="9" customFormat="1" ht="18" customHeight="1">
      <c r="A7" s="24" t="s">
        <v>13</v>
      </c>
      <c r="B7" s="25"/>
      <c r="C7" s="25"/>
      <c r="D7" s="25"/>
      <c r="E7" s="26"/>
      <c r="F7" s="26"/>
      <c r="G7" s="26"/>
      <c r="H7" s="33">
        <f>I3/H2*100</f>
        <v>98.2635342185904</v>
      </c>
      <c r="I7" s="33"/>
    </row>
    <row r="8" spans="1:9" s="9" customFormat="1" ht="18" customHeight="1">
      <c r="A8" s="34" t="s">
        <v>14</v>
      </c>
      <c r="B8" s="34"/>
      <c r="C8" s="34"/>
      <c r="D8" s="34"/>
      <c r="E8" s="34"/>
      <c r="F8" s="34"/>
      <c r="G8" s="34"/>
      <c r="H8" s="34"/>
      <c r="I8" s="34"/>
    </row>
    <row r="9" spans="1:9" s="9" customFormat="1" ht="18" customHeight="1">
      <c r="A9" s="35" t="s">
        <v>15</v>
      </c>
      <c r="B9" s="35"/>
      <c r="C9" s="35"/>
      <c r="D9" s="35"/>
      <c r="E9" s="35"/>
      <c r="F9" s="35"/>
      <c r="G9" s="35"/>
      <c r="H9" s="35"/>
      <c r="I9" s="35"/>
    </row>
    <row r="10" spans="1:9" ht="12">
      <c r="A10" s="27"/>
      <c r="B10" s="27"/>
      <c r="C10" s="27"/>
      <c r="D10" s="27"/>
      <c r="E10" s="27"/>
      <c r="F10" s="27"/>
      <c r="G10" s="27"/>
      <c r="H10" s="27"/>
      <c r="I10" s="27"/>
    </row>
    <row r="11" spans="1:9" s="4" customFormat="1" ht="18" customHeight="1">
      <c r="A11" s="2" t="s">
        <v>16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17</v>
      </c>
      <c r="G11" s="3" t="s">
        <v>18</v>
      </c>
      <c r="H11" s="30" t="s">
        <v>7</v>
      </c>
      <c r="I11" s="30"/>
    </row>
    <row r="12" spans="1:9" ht="18" customHeight="1">
      <c r="A12" s="5" t="s">
        <v>8</v>
      </c>
      <c r="B12" s="6">
        <v>52</v>
      </c>
      <c r="C12" s="6">
        <v>23</v>
      </c>
      <c r="D12" s="6">
        <v>9</v>
      </c>
      <c r="E12" s="7">
        <f>D12+C12+B12</f>
        <v>84</v>
      </c>
      <c r="F12" s="8">
        <v>108</v>
      </c>
      <c r="G12" s="8">
        <v>72</v>
      </c>
      <c r="H12" s="31">
        <f>E12+F12+G12</f>
        <v>264</v>
      </c>
      <c r="I12" s="31"/>
    </row>
    <row r="13" spans="1:9" ht="18" customHeight="1">
      <c r="A13" s="10" t="s">
        <v>9</v>
      </c>
      <c r="B13" s="11">
        <v>54</v>
      </c>
      <c r="C13" s="11">
        <v>27</v>
      </c>
      <c r="D13" s="11">
        <v>11</v>
      </c>
      <c r="E13" s="12">
        <f>D13+C13+B13</f>
        <v>92</v>
      </c>
      <c r="F13" s="13">
        <v>110</v>
      </c>
      <c r="G13" s="13">
        <v>88</v>
      </c>
      <c r="H13" s="14">
        <f>E13+F13+G13+H14</f>
        <v>292</v>
      </c>
      <c r="I13" s="32">
        <f>H13+H15</f>
        <v>307</v>
      </c>
    </row>
    <row r="14" spans="1:9" ht="18" customHeight="1">
      <c r="A14" s="15" t="s">
        <v>10</v>
      </c>
      <c r="B14" s="16"/>
      <c r="C14" s="16"/>
      <c r="D14" s="16"/>
      <c r="E14" s="17"/>
      <c r="F14" s="17"/>
      <c r="G14" s="17"/>
      <c r="H14" s="18">
        <v>2</v>
      </c>
      <c r="I14" s="32"/>
    </row>
    <row r="15" spans="1:9" ht="18" customHeight="1">
      <c r="A15" s="10" t="s">
        <v>11</v>
      </c>
      <c r="B15" s="19"/>
      <c r="C15" s="19"/>
      <c r="D15" s="19"/>
      <c r="E15" s="20"/>
      <c r="F15" s="20"/>
      <c r="G15" s="20"/>
      <c r="H15" s="21">
        <v>15</v>
      </c>
      <c r="I15" s="32"/>
    </row>
    <row r="16" spans="1:9" ht="18" customHeight="1">
      <c r="A16" s="10" t="s">
        <v>12</v>
      </c>
      <c r="B16" s="22">
        <f aca="true" t="shared" si="1" ref="B16:H16">B13/B12*100</f>
        <v>103.84615384615385</v>
      </c>
      <c r="C16" s="22">
        <f t="shared" si="1"/>
        <v>117.3913043478261</v>
      </c>
      <c r="D16" s="22">
        <f t="shared" si="1"/>
        <v>122.22222222222223</v>
      </c>
      <c r="E16" s="22">
        <f t="shared" si="1"/>
        <v>109.52380952380953</v>
      </c>
      <c r="F16" s="22">
        <f t="shared" si="1"/>
        <v>101.85185185185186</v>
      </c>
      <c r="G16" s="22">
        <f t="shared" si="1"/>
        <v>122.22222222222223</v>
      </c>
      <c r="H16" s="22">
        <f t="shared" si="1"/>
        <v>110.6060606060606</v>
      </c>
      <c r="I16" s="23"/>
    </row>
    <row r="17" spans="1:9" ht="18" customHeight="1">
      <c r="A17" s="24" t="s">
        <v>13</v>
      </c>
      <c r="B17" s="25"/>
      <c r="C17" s="25"/>
      <c r="D17" s="25"/>
      <c r="E17" s="26"/>
      <c r="F17" s="26"/>
      <c r="G17" s="26"/>
      <c r="H17" s="33">
        <f>I13/H12*100</f>
        <v>116.28787878787878</v>
      </c>
      <c r="I17" s="33"/>
    </row>
    <row r="18" spans="1:9" ht="18" customHeight="1">
      <c r="A18" s="34" t="s">
        <v>19</v>
      </c>
      <c r="B18" s="34"/>
      <c r="C18" s="34"/>
      <c r="D18" s="34"/>
      <c r="E18" s="34"/>
      <c r="F18" s="34"/>
      <c r="G18" s="34"/>
      <c r="H18" s="34"/>
      <c r="I18" s="34"/>
    </row>
    <row r="19" spans="1:9" ht="18" customHeight="1">
      <c r="A19" s="35" t="s">
        <v>20</v>
      </c>
      <c r="B19" s="35"/>
      <c r="C19" s="35"/>
      <c r="D19" s="35"/>
      <c r="E19" s="35"/>
      <c r="F19" s="35"/>
      <c r="G19" s="35"/>
      <c r="H19" s="35"/>
      <c r="I19" s="35"/>
    </row>
    <row r="21" spans="1:9" s="4" customFormat="1" ht="18" customHeight="1">
      <c r="A21" s="2" t="s">
        <v>21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22</v>
      </c>
      <c r="G21" s="3" t="s">
        <v>23</v>
      </c>
      <c r="H21" s="30" t="s">
        <v>7</v>
      </c>
      <c r="I21" s="30"/>
    </row>
    <row r="22" spans="1:9" ht="18" customHeight="1">
      <c r="A22" s="5" t="s">
        <v>8</v>
      </c>
      <c r="B22" s="6">
        <v>89</v>
      </c>
      <c r="C22" s="6">
        <v>43</v>
      </c>
      <c r="D22" s="6">
        <v>29</v>
      </c>
      <c r="E22" s="7">
        <f>D22+C22+B22</f>
        <v>161</v>
      </c>
      <c r="F22" s="8">
        <v>212</v>
      </c>
      <c r="G22" s="8">
        <v>151</v>
      </c>
      <c r="H22" s="31">
        <f>E22+F22+G22</f>
        <v>524</v>
      </c>
      <c r="I22" s="31"/>
    </row>
    <row r="23" spans="1:9" ht="18" customHeight="1">
      <c r="A23" s="10" t="s">
        <v>9</v>
      </c>
      <c r="B23" s="11">
        <v>159</v>
      </c>
      <c r="C23" s="11">
        <v>52</v>
      </c>
      <c r="D23" s="11">
        <v>20</v>
      </c>
      <c r="E23" s="12">
        <f>D23+C23+B23</f>
        <v>231</v>
      </c>
      <c r="F23" s="13">
        <v>321</v>
      </c>
      <c r="G23" s="13">
        <v>295</v>
      </c>
      <c r="H23" s="14">
        <f>E23+F23+G23+H24</f>
        <v>890</v>
      </c>
      <c r="I23" s="32">
        <f>H23+H25</f>
        <v>918</v>
      </c>
    </row>
    <row r="24" spans="1:9" ht="18" customHeight="1">
      <c r="A24" s="15" t="s">
        <v>10</v>
      </c>
      <c r="B24" s="16"/>
      <c r="C24" s="16"/>
      <c r="D24" s="16"/>
      <c r="E24" s="17"/>
      <c r="F24" s="17"/>
      <c r="G24" s="17"/>
      <c r="H24" s="18">
        <v>43</v>
      </c>
      <c r="I24" s="32"/>
    </row>
    <row r="25" spans="1:9" ht="18" customHeight="1">
      <c r="A25" s="10" t="s">
        <v>11</v>
      </c>
      <c r="B25" s="19"/>
      <c r="C25" s="19"/>
      <c r="D25" s="19"/>
      <c r="E25" s="20"/>
      <c r="F25" s="20"/>
      <c r="G25" s="20"/>
      <c r="H25" s="21">
        <v>28</v>
      </c>
      <c r="I25" s="32"/>
    </row>
    <row r="26" spans="1:9" ht="18" customHeight="1">
      <c r="A26" s="10" t="s">
        <v>12</v>
      </c>
      <c r="B26" s="22">
        <f aca="true" t="shared" si="2" ref="B26:H26">B23/B22*100</f>
        <v>178.65168539325842</v>
      </c>
      <c r="C26" s="22">
        <f t="shared" si="2"/>
        <v>120.93023255813952</v>
      </c>
      <c r="D26" s="22">
        <f t="shared" si="2"/>
        <v>68.96551724137932</v>
      </c>
      <c r="E26" s="22">
        <f t="shared" si="2"/>
        <v>143.47826086956522</v>
      </c>
      <c r="F26" s="22">
        <f t="shared" si="2"/>
        <v>151.41509433962264</v>
      </c>
      <c r="G26" s="22">
        <f t="shared" si="2"/>
        <v>195.36423841059602</v>
      </c>
      <c r="H26" s="22">
        <f t="shared" si="2"/>
        <v>169.84732824427482</v>
      </c>
      <c r="I26" s="23"/>
    </row>
    <row r="27" spans="1:9" ht="18" customHeight="1">
      <c r="A27" s="24" t="s">
        <v>13</v>
      </c>
      <c r="B27" s="25"/>
      <c r="C27" s="25"/>
      <c r="D27" s="25"/>
      <c r="E27" s="26"/>
      <c r="F27" s="26"/>
      <c r="G27" s="26"/>
      <c r="H27" s="33">
        <f>I23/H22*100</f>
        <v>175.1908396946565</v>
      </c>
      <c r="I27" s="33"/>
    </row>
    <row r="28" spans="1:9" ht="18" customHeight="1">
      <c r="A28" s="34" t="s">
        <v>24</v>
      </c>
      <c r="B28" s="34"/>
      <c r="C28" s="34"/>
      <c r="D28" s="34"/>
      <c r="E28" s="34"/>
      <c r="F28" s="34"/>
      <c r="G28" s="34"/>
      <c r="H28" s="34"/>
      <c r="I28" s="34"/>
    </row>
    <row r="29" spans="1:9" ht="18" customHeight="1">
      <c r="A29" s="35" t="s">
        <v>25</v>
      </c>
      <c r="B29" s="35"/>
      <c r="C29" s="35"/>
      <c r="D29" s="35"/>
      <c r="E29" s="35"/>
      <c r="F29" s="35"/>
      <c r="G29" s="35"/>
      <c r="H29" s="35"/>
      <c r="I29" s="35"/>
    </row>
    <row r="32" spans="1:9" s="4" customFormat="1" ht="18" customHeight="1">
      <c r="A32" s="2" t="s">
        <v>26</v>
      </c>
      <c r="B32" s="3" t="s">
        <v>1</v>
      </c>
      <c r="C32" s="3" t="s">
        <v>2</v>
      </c>
      <c r="D32" s="3" t="s">
        <v>3</v>
      </c>
      <c r="E32" s="3" t="s">
        <v>4</v>
      </c>
      <c r="F32" s="3" t="s">
        <v>27</v>
      </c>
      <c r="G32" s="3" t="s">
        <v>28</v>
      </c>
      <c r="H32" s="30" t="s">
        <v>7</v>
      </c>
      <c r="I32" s="30"/>
    </row>
    <row r="33" spans="1:9" ht="18" customHeight="1">
      <c r="A33" s="5" t="s">
        <v>8</v>
      </c>
      <c r="B33" s="6">
        <v>34</v>
      </c>
      <c r="C33" s="6">
        <v>22</v>
      </c>
      <c r="D33" s="6">
        <v>11</v>
      </c>
      <c r="E33" s="7">
        <f>D33+C33+B33</f>
        <v>67</v>
      </c>
      <c r="F33" s="8">
        <v>67</v>
      </c>
      <c r="G33" s="8">
        <v>45</v>
      </c>
      <c r="H33" s="31">
        <f>E33+F33+G33</f>
        <v>179</v>
      </c>
      <c r="I33" s="31"/>
    </row>
    <row r="34" spans="1:9" ht="18" customHeight="1">
      <c r="A34" s="10" t="s">
        <v>9</v>
      </c>
      <c r="B34" s="11">
        <v>22</v>
      </c>
      <c r="C34" s="11">
        <v>23</v>
      </c>
      <c r="D34" s="11">
        <v>2</v>
      </c>
      <c r="E34" s="12">
        <f>D34+C34+B34</f>
        <v>47</v>
      </c>
      <c r="F34" s="13">
        <v>51</v>
      </c>
      <c r="G34" s="13">
        <v>61</v>
      </c>
      <c r="H34" s="14">
        <f>E34+F34+G34+H35</f>
        <v>167</v>
      </c>
      <c r="I34" s="32">
        <f>H34+H36</f>
        <v>178</v>
      </c>
    </row>
    <row r="35" spans="1:9" ht="18" customHeight="1">
      <c r="A35" s="15" t="s">
        <v>10</v>
      </c>
      <c r="B35" s="16"/>
      <c r="C35" s="16"/>
      <c r="D35" s="16"/>
      <c r="E35" s="17"/>
      <c r="F35" s="17"/>
      <c r="G35" s="17"/>
      <c r="H35" s="18">
        <v>8</v>
      </c>
      <c r="I35" s="32"/>
    </row>
    <row r="36" spans="1:9" ht="18" customHeight="1">
      <c r="A36" s="10" t="s">
        <v>11</v>
      </c>
      <c r="B36" s="19"/>
      <c r="C36" s="19"/>
      <c r="D36" s="19"/>
      <c r="E36" s="20"/>
      <c r="F36" s="20"/>
      <c r="G36" s="20"/>
      <c r="H36" s="21">
        <v>11</v>
      </c>
      <c r="I36" s="32"/>
    </row>
    <row r="37" spans="1:9" ht="18" customHeight="1">
      <c r="A37" s="10" t="s">
        <v>12</v>
      </c>
      <c r="B37" s="22">
        <f aca="true" t="shared" si="3" ref="B37:H37">B34/B33*100</f>
        <v>64.70588235294117</v>
      </c>
      <c r="C37" s="22">
        <f t="shared" si="3"/>
        <v>104.54545454545455</v>
      </c>
      <c r="D37" s="22">
        <f t="shared" si="3"/>
        <v>18.181818181818183</v>
      </c>
      <c r="E37" s="22">
        <f t="shared" si="3"/>
        <v>70.1492537313433</v>
      </c>
      <c r="F37" s="22">
        <f t="shared" si="3"/>
        <v>76.11940298507463</v>
      </c>
      <c r="G37" s="22">
        <f t="shared" si="3"/>
        <v>135.55555555555557</v>
      </c>
      <c r="H37" s="28">
        <f t="shared" si="3"/>
        <v>93.29608938547486</v>
      </c>
      <c r="I37" s="29"/>
    </row>
    <row r="38" spans="1:9" ht="18" customHeight="1">
      <c r="A38" s="24" t="s">
        <v>13</v>
      </c>
      <c r="B38" s="25"/>
      <c r="C38" s="25"/>
      <c r="D38" s="25"/>
      <c r="E38" s="26"/>
      <c r="F38" s="26"/>
      <c r="G38" s="26"/>
      <c r="H38" s="33">
        <f>I34/H33*100</f>
        <v>99.4413407821229</v>
      </c>
      <c r="I38" s="33"/>
    </row>
    <row r="39" spans="1:9" ht="18" customHeight="1">
      <c r="A39" s="34" t="s">
        <v>29</v>
      </c>
      <c r="B39" s="34"/>
      <c r="C39" s="34"/>
      <c r="D39" s="34"/>
      <c r="E39" s="34"/>
      <c r="F39" s="34"/>
      <c r="G39" s="34"/>
      <c r="H39" s="34"/>
      <c r="I39" s="34"/>
    </row>
    <row r="40" spans="1:9" ht="18" customHeight="1">
      <c r="A40" s="35" t="s">
        <v>30</v>
      </c>
      <c r="B40" s="35"/>
      <c r="C40" s="35"/>
      <c r="D40" s="35"/>
      <c r="E40" s="35"/>
      <c r="F40" s="35"/>
      <c r="G40" s="35"/>
      <c r="H40" s="35"/>
      <c r="I40" s="35"/>
    </row>
  </sheetData>
  <sheetProtection selectLockedCells="1" selectUnlockedCells="1"/>
  <mergeCells count="24">
    <mergeCell ref="H32:I32"/>
    <mergeCell ref="H33:I33"/>
    <mergeCell ref="I34:I36"/>
    <mergeCell ref="H38:I38"/>
    <mergeCell ref="A39:I39"/>
    <mergeCell ref="A40:I40"/>
    <mergeCell ref="H21:I21"/>
    <mergeCell ref="H22:I22"/>
    <mergeCell ref="I23:I25"/>
    <mergeCell ref="H27:I27"/>
    <mergeCell ref="A28:I28"/>
    <mergeCell ref="A29:I29"/>
    <mergeCell ref="H11:I11"/>
    <mergeCell ref="H12:I12"/>
    <mergeCell ref="I13:I15"/>
    <mergeCell ref="H17:I17"/>
    <mergeCell ref="A18:I18"/>
    <mergeCell ref="A19:I19"/>
    <mergeCell ref="H1:I1"/>
    <mergeCell ref="H2:I2"/>
    <mergeCell ref="I3:I5"/>
    <mergeCell ref="H7:I7"/>
    <mergeCell ref="A8:I8"/>
    <mergeCell ref="A9:I9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Optiland</cp:lastModifiedBy>
  <dcterms:modified xsi:type="dcterms:W3CDTF">2021-07-27T13:13:31Z</dcterms:modified>
  <cp:category/>
  <cp:version/>
  <cp:contentType/>
  <cp:contentStatus/>
</cp:coreProperties>
</file>